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Пед_состав" sheetId="1" r:id="rId1"/>
  </sheet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A20" i="1"/>
  <c r="A19"/>
  <c r="A18"/>
  <c r="A17"/>
  <c r="A16"/>
  <c r="A15"/>
  <c r="A14"/>
  <c r="A13"/>
  <c r="A12"/>
  <c r="A11"/>
</calcChain>
</file>

<file path=xl/sharedStrings.xml><?xml version="1.0" encoding="utf-8"?>
<sst xmlns="http://schemas.openxmlformats.org/spreadsheetml/2006/main" count="104" uniqueCount="87">
  <si>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</si>
  <si>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48.04.01</t>
  </si>
  <si>
    <t>Теология</t>
  </si>
  <si>
    <t>(код)</t>
  </si>
  <si>
    <t xml:space="preserve"> (наименование направления подготовки)</t>
  </si>
  <si>
    <t>Христианская теология: менеджмент государственно-конфессиональных отношений, транснациональная миграция и религиозная адаптация.</t>
  </si>
  <si>
    <t>№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</si>
  <si>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</si>
  <si>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</si>
  <si>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</si>
  <si>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</si>
  <si>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</si>
  <si>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</si>
  <si>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</si>
  <si>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</si>
  <si>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</si>
  <si>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</si>
  <si>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Денисенко Пётр Александрович</t>
  </si>
  <si>
    <t>Заведующий кафедрой теологии</t>
  </si>
  <si>
    <t>Учебная практика, производственная практика, преддипломная практика, руководство ВКР.</t>
  </si>
  <si>
    <t>Доктор философских наук</t>
  </si>
  <si>
    <t>Профессор</t>
  </si>
  <si>
    <t>48.03.01 Теология, 48.04.01 Теология</t>
  </si>
  <si>
    <t>Васильева Елена Николаевна</t>
  </si>
  <si>
    <t>Доцент</t>
  </si>
  <si>
    <t>кандидат философских наук</t>
  </si>
  <si>
    <t>Васильев Алексей Валентинович</t>
  </si>
  <si>
    <t>Зубанова Светлана Геннадиевна</t>
  </si>
  <si>
    <t>Доктор исторических наук</t>
  </si>
  <si>
    <t>48.04.01 Теология</t>
  </si>
  <si>
    <t>Храпов Алексей Владимирович</t>
  </si>
  <si>
    <t>Старший преподаватель</t>
  </si>
  <si>
    <t>Методологические проблемы отношений церкви, государства и общества в прошлом и настоящем. История, методология и актуальное состояние теологических исследований. Концепции религиозной политики в России и за рубежом.</t>
  </si>
  <si>
    <t>Удостоверение № 770300026231 от 14.04.2024, "Психология и педагогика: методология, история, теория, практика", 36 ч., ФГБОУ ВО "Московский государственный лингвистический университет"</t>
  </si>
  <si>
    <t>Ярцев Александр Борисович</t>
  </si>
  <si>
    <t>Доктринально-мотивированное насилие в теологиях религий мира.</t>
  </si>
  <si>
    <t>Сафонов Дмитрий Владимирович</t>
  </si>
  <si>
    <t>Межконфессиональный диалог в современном мире. руководство ВКР.</t>
  </si>
  <si>
    <t>Кандидат исторических наук, кандидат богословия</t>
  </si>
  <si>
    <t>Лега Виктор Петрович</t>
  </si>
  <si>
    <t>Кандидат философских наук, кандидат богословия</t>
  </si>
  <si>
    <t>Хизриева Галина Амировна</t>
  </si>
  <si>
    <t xml:space="preserve"> Старший преподаватель</t>
  </si>
  <si>
    <t>Государственная и судебная теологическая и религиоведческая экспертиза.</t>
  </si>
  <si>
    <t>Анашкин Антон Владимирович</t>
  </si>
  <si>
    <t>Практикум по языкам священных текстов.</t>
  </si>
  <si>
    <t>кандидат филологических наук</t>
  </si>
  <si>
    <t>45.03.02 Филология, 48.03.01 Теология, 48.04.01 Теология</t>
  </si>
  <si>
    <t>Гуревич Любовь Степановна</t>
  </si>
  <si>
    <t>Доктор филологических наук</t>
  </si>
  <si>
    <t>37.03.01 Психология, 37.04.01 Психология,  48.03.01 Теология, 48.04.01 Теология, 51.03.01 Культурология, 51.04.01 Культурология.</t>
  </si>
  <si>
    <t>Направленность (профиль)</t>
  </si>
  <si>
    <t>Направление подготовки</t>
  </si>
  <si>
    <t>Тренинг написания аналитического научного теологического текста. Религиозная медиация: Теологические основания и коррекция религиозной идентичности. Христианская антропология и проблемы христианской этики. Визуальная теология и антропология религии. Сакральное искусство. руководство ВКР.</t>
  </si>
  <si>
    <t>Актуальное состояние исследований религии в социальных и гуманитарных науках. Тренинг написания аналитического научного теологического текста. Руководство ВКР.</t>
  </si>
  <si>
    <t>Социальные и информационные технологии в науке и образовании. Практика медиации и разрешения религиозных конфликтов. руководство ВКР.</t>
  </si>
  <si>
    <t>Практикум по культуре профессиональной коммуникации в сфере межконфессионального взаимодействия (иностранный язык)</t>
  </si>
  <si>
    <t>Высшее обазование. Военно-политическая академия им. В.И. Ленина (Гуманитарная Академия) (1994 г.). Специальность: философия. Квалификация: преподаватель философии</t>
  </si>
  <si>
    <t>Высшее обазование. Нижегородский государственный университет им. Н.И. Лобачевского (2003 г.) Специальность: философ; (курс проф. переподготовки,) Специальность: религиовед.</t>
  </si>
  <si>
    <t>Высшее обазование. Православный Свято-Тихоновский богословский институт, 2003 г., квалификация — религиовед</t>
  </si>
  <si>
    <t>Высшее обазование. Московский государственный университет им. Ломоносова (1984 г.). Специальность: филолог</t>
  </si>
  <si>
    <t>Высшее обазование. РПУ им. св. ап. Иоанна Богослова, патрология, бакалавр патрологии, 1998. МПГУ, история, магистр, 2015.</t>
  </si>
  <si>
    <t>Высшее обазование. Московский государственный университет им. М.В. Ломоносова, 2009 г. Квалификация - религиовед, преподаватель. Московский государственный университет им. М.В. Ломоносова, 2012 г. Аспирантура по кафедре философии религии и религиоведения.</t>
  </si>
  <si>
    <t>Высшее обазование. Российский-государственный гуманитарный университет, 1996 год, историко-архивоведение, историк-архивист. Кандидат исторических наук, Российская академия государственной службы при Президенте РФ (ныне – РАНХиГС), 2004 год, 09.00.13 - Религиоведение, философская антропология, философия культуры. Московская духовная семинария, 2007 год. Московская православная духовная академия, 2010 год, история Русской Православной Церкви, историк Церкви.</t>
  </si>
  <si>
    <t>Высшее обазование. МГУ им. М.В. Ломоносова, 1985, специальность «Философия», квалификация «Философ. Преподаватель философии»; Аспирантура философского факультета МГУ, 1988; ПСТБИ, 1997, специальность «Теология», квалификация «Преподаватель православного богословия».</t>
  </si>
  <si>
    <t xml:space="preserve">Высшее обазование. Дагестанский гуманитарный институт (2018), магистр по направлению «Теология», квалификация «Преподаватель исламской теологии».
</t>
  </si>
  <si>
    <t>Высшее обазование. 2011 г. – окончил Православный Свято-Тихоновский Гуманитарный Университет (ПСТГУ), специальность «Теология», специализация «Древние языки и древнехристианская письменность», теолог, преподаватель теологии.
2011 гг. - профессиональная переподготовка по программе «Древние языки», квалификация «Преподаватель древних языков». 2014 г. – академическая стажировка в университете им. братьев Гумбольдт, Берлин, Германия (Humboldt-UniversitätzuBerlin, TheologischeFacultät, InstitutfürChristentumundAntike) по стипендиальной программе DAAD. 2015 г. – защита кандидатской диссертации на тему «Жанровые и языковые особенности византийских канонических вопросоответов XI-XV вв.». Научная специальность 5.9.7 (прежний шифр: 10.02.14) «Классическая, византийская и новогреческая филология», МГУ им. М.В.Ломоносова. Присвоена научная степень кандидата филологических наук.</t>
  </si>
  <si>
    <t>Высшее обазование. Читинский государственный педагогический университет им. Н.Г. Чернышевского, факультет иностранных языков, специальность «Английский и немецкий языки», квалификация: учитель английского и немецкого языков (1989 год). Иркутский государственный лингвистический университет. Специальность 10.02.04 Германские языки. Ученая степень – кандидат филологических наук (2002 год), Военный университет МО РФ. Специальность 10.02.19 Теория языка. Ученая степень – доктор филологических наук (2011 год)</t>
  </si>
  <si>
    <t>Актуальное состояние исследований религии в социальных и гуманитарных науках. руководство ВКР</t>
  </si>
  <si>
    <t>4 года, 6 месяцев</t>
  </si>
  <si>
    <t>Удостоверение № 770300026180 от 14.04.2024, "Диалог культур и цивилизаций", 36 ч., ФГБОУ ВО "Московский государственный лингвистический университет"                                                                             Удостоверение №000000061246 от 25.12.2024, «Разработка и реализация основных образовательных программ высшего оббразования: современные тренды и практики» в объёме 32 часа.</t>
  </si>
  <si>
    <t>--</t>
  </si>
  <si>
    <t xml:space="preserve">Удостоверение о повышении квалификации № 7743 4934126 от 08.04.2024, История религий России: особенности преподавания в высшей школе" для всех направлений подготовки, реализуемых в образовательных организациях высшего образования, 72 ч., ФГБУ "Российская академия образования"
</t>
  </si>
  <si>
    <t>кандидат политических наук</t>
  </si>
  <si>
    <t>3 года</t>
  </si>
  <si>
    <t xml:space="preserve"> 108 часов, удостоверение № 247474, с 22.01.2025 по 18.02.2025 года. OOO «Московский институт профессиональной переподготовки и повышения квалификации педагогов» по программе повышения квалификации «Педагогическая профилактика вовлечения обучающихся в диструктивные организации и культы», 108 часов</t>
  </si>
  <si>
    <t>Диплом № 482404497775 от 11.02.2017, Православная теология, 1 500 ч., ФГБОУ ВО "Липецкий государственный педагогический университет имени П.П. Семенова-Тян-Шанского"
Диплом № 6424139321101 от 05.08.2021, преподаватель латинского языка в условиях реализации ФГОС, 520 ч., ООО "Европейская академия профессионального развития кадров"</t>
  </si>
  <si>
    <t xml:space="preserve">Удостоверение о повышении квалификации № 002649 от 10.12.2024, Истории религии России: особенности преподавания в высшей школе" для всех направлений подготовки, реализуемых в образовательных организациях высшего образования, 72 ч., ФГБОУ "Российская академия образования" 
Удостоверение о повышении квалификации № 770300030269 от 27.11.2025, Социальное инклюзивное проектирование в современной России., 72 ч., ФГБОУ ВО "Московский государственный лингвистический университет" 
</t>
  </si>
  <si>
    <t xml:space="preserve">Методика преподавания английского язка, 520 ч., АНО ДПО "Федеральный институт повышения квалификации и переподготовки" 
Диплом о профессиональной переподготовке № ПП № 066599 от 18.04.2021, Педагогика и психология, 580 ч., ЧОУ ДПО "Институт повышения квалификации и профессиональной переподготовки" 
Диплом о профессиональной переподготовке № ПП № 0023178 от 06.06.2023, преподаватель теологии, ООО "Московский институт профессиональной переподготовки и повышения квалификации педагогов" 
Диплом о профессиональной переподготовке № 772420009859 от 18.05.2023, Производство судебной экспертизы (судебный эксперт), 288 ч., ФГБОУ Инклюзивного ВО "Московский государственный гуманитарно-экономический университет 
</t>
  </si>
  <si>
    <t>10 лет, 2 месяца</t>
  </si>
  <si>
    <t>Диплом от 22.03.2007, Московская Православная Духовная Семинария</t>
  </si>
  <si>
    <t>17 лет</t>
  </si>
  <si>
    <t xml:space="preserve">Удостоверение № 502415561870 от 25.04.2024 Религиозная организация - духовная образовательная организация высшего образования "Московская духовная академия Русской Православной Церкви" "Охрана труда"                                                                                                                   Удостоверение № 502415562167 от 31.05.2024 "Оказание первой помощи пострадавшим"       Удостоверение №  502422654591 от 21.06.2024 "Использование ресурсов электронной информационно-образовательной среды при реализации образовательных программ"                                                   </t>
  </si>
  <si>
    <t>5 лет 5 месяцев</t>
  </si>
  <si>
    <t xml:space="preserve">
Удостоверение о повышении квалификации № 771803784527 от 28.05.2024 г., Актуальные проблемы преподавания и изучения Истории Церкви”, 72 ч., НОУ ВПО "Православный Свято-Тихоновский Гуманитарный Университет"
Удостоверение № 771803784950 от 12.05.2025, История византийской гимнографии, 72 ч., ОЧУ ВО "Православный Свято-Тихоновский гуманитарный университет"</t>
  </si>
  <si>
    <t xml:space="preserve">Диплом о профессиональной переподготовке № ПП-I № 357464 от 24.06.2011, Древние языки и древнехристианская письменность, 998 ч., Православный Свято-Тихоновский Гуманитарный Университет
</t>
  </si>
  <si>
    <t xml:space="preserve"> </t>
  </si>
</sst>
</file>

<file path=xl/styles.xml><?xml version="1.0" encoding="utf-8"?>
<styleSheet xmlns="http://schemas.openxmlformats.org/spreadsheetml/2006/main">
  <fonts count="6">
    <font>
      <sz val="10"/>
      <name val="Arial"/>
      <family val="2"/>
      <charset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C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5CE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/>
    <xf numFmtId="0" fontId="2" fillId="4" borderId="0" xfId="0" applyFont="1" applyFill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2" fontId="2" fillId="4" borderId="2" xfId="0" applyNumberFormat="1" applyFont="1" applyFill="1" applyBorder="1" applyAlignment="1">
      <alignment horizontal="center" vertical="top" wrapText="1"/>
    </xf>
    <xf numFmtId="1" fontId="3" fillId="4" borderId="2" xfId="0" applyNumberFormat="1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I20"/>
  <sheetViews>
    <sheetView tabSelected="1" view="pageBreakPreview" topLeftCell="B1" zoomScale="80" zoomScaleNormal="75" zoomScaleSheetLayoutView="80" workbookViewId="0">
      <selection activeCell="F11" sqref="F11"/>
    </sheetView>
  </sheetViews>
  <sheetFormatPr defaultColWidth="11.5703125" defaultRowHeight="15.75"/>
  <cols>
    <col min="1" max="1" width="5.7109375" style="1" hidden="1" customWidth="1"/>
    <col min="2" max="2" width="17.85546875" style="1" customWidth="1"/>
    <col min="3" max="3" width="17.7109375" style="1" customWidth="1"/>
    <col min="4" max="4" width="36.5703125" style="1" customWidth="1"/>
    <col min="5" max="5" width="62.140625" style="1" customWidth="1"/>
    <col min="6" max="6" width="15.85546875" style="1" customWidth="1"/>
    <col min="7" max="7" width="15" style="1" customWidth="1"/>
    <col min="8" max="8" width="86.85546875" style="1" customWidth="1"/>
    <col min="9" max="9" width="44.28515625" style="1" customWidth="1"/>
    <col min="10" max="10" width="25.28515625" style="1" customWidth="1"/>
    <col min="11" max="11" width="50.85546875" style="1" customWidth="1"/>
    <col min="12" max="12" width="3.5703125" style="1" customWidth="1"/>
    <col min="13" max="1021" width="11.5703125" style="1" hidden="1"/>
    <col min="1022" max="1022" width="11.5703125" style="2" hidden="1"/>
    <col min="1023" max="16384" width="11.5703125" style="2"/>
  </cols>
  <sheetData>
    <row r="1" spans="1:102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023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023">
      <c r="A3" s="15" t="s">
        <v>52</v>
      </c>
      <c r="B3" s="15"/>
      <c r="C3" s="15"/>
      <c r="D3" s="4" t="s">
        <v>1</v>
      </c>
      <c r="E3" s="16" t="s">
        <v>2</v>
      </c>
      <c r="F3" s="16"/>
      <c r="G3" s="16"/>
      <c r="H3" s="16"/>
      <c r="I3" s="16"/>
      <c r="J3" s="16"/>
      <c r="K3" s="3"/>
    </row>
    <row r="4" spans="1:1023">
      <c r="A4" s="2"/>
      <c r="B4" s="3"/>
      <c r="C4" s="3"/>
      <c r="D4" s="5" t="s">
        <v>3</v>
      </c>
      <c r="E4" s="17" t="s">
        <v>4</v>
      </c>
      <c r="F4" s="17"/>
      <c r="G4" s="17"/>
      <c r="H4" s="17"/>
      <c r="I4" s="17"/>
      <c r="J4" s="17"/>
      <c r="K4" s="3"/>
    </row>
    <row r="5" spans="1:1023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023">
      <c r="A6" s="15" t="s">
        <v>51</v>
      </c>
      <c r="B6" s="15"/>
      <c r="C6" s="15"/>
      <c r="D6" s="16" t="s">
        <v>5</v>
      </c>
      <c r="E6" s="16"/>
      <c r="F6" s="16"/>
      <c r="G6" s="16"/>
      <c r="H6" s="16"/>
      <c r="I6" s="16"/>
      <c r="J6" s="16"/>
      <c r="K6" s="16"/>
    </row>
    <row r="7" spans="1:1023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023" ht="190.5" customHeight="1">
      <c r="A8" s="6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  <c r="J8" s="7" t="s">
        <v>15</v>
      </c>
      <c r="K8" s="7" t="s">
        <v>16</v>
      </c>
    </row>
    <row r="9" spans="1:1023">
      <c r="A9" s="6">
        <v>1</v>
      </c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  <c r="H9" s="8">
        <v>7</v>
      </c>
      <c r="I9" s="8">
        <v>8</v>
      </c>
      <c r="J9" s="8">
        <v>9</v>
      </c>
      <c r="K9" s="8">
        <v>10</v>
      </c>
    </row>
    <row r="10" spans="1:1023" ht="93.75" customHeight="1">
      <c r="A10" s="9">
        <v>1</v>
      </c>
      <c r="B10" s="18" t="s">
        <v>17</v>
      </c>
      <c r="C10" s="18" t="s">
        <v>18</v>
      </c>
      <c r="D10" s="18" t="s">
        <v>19</v>
      </c>
      <c r="E10" s="18" t="s">
        <v>57</v>
      </c>
      <c r="F10" s="18" t="s">
        <v>20</v>
      </c>
      <c r="G10" s="18" t="s">
        <v>21</v>
      </c>
      <c r="H10" s="18" t="s">
        <v>70</v>
      </c>
      <c r="I10" s="18"/>
      <c r="J10" s="18" t="s">
        <v>69</v>
      </c>
      <c r="K10" s="18" t="s">
        <v>22</v>
      </c>
    </row>
    <row r="11" spans="1:1023" ht="178.5" customHeight="1">
      <c r="A11" s="9" t="str">
        <f>IF(ISBLANK(B11)=0,MAX($A$10:A10)+1," ")</f>
        <v xml:space="preserve"> </v>
      </c>
      <c r="B11" s="18" t="s">
        <v>23</v>
      </c>
      <c r="C11" s="18" t="s">
        <v>24</v>
      </c>
      <c r="D11" s="19" t="s">
        <v>53</v>
      </c>
      <c r="E11" s="18" t="s">
        <v>58</v>
      </c>
      <c r="F11" s="20" t="s">
        <v>25</v>
      </c>
      <c r="G11" s="20" t="s">
        <v>71</v>
      </c>
      <c r="H11" s="20" t="s">
        <v>72</v>
      </c>
      <c r="I11" s="20"/>
      <c r="J11" s="21"/>
      <c r="K11" s="18" t="s">
        <v>22</v>
      </c>
    </row>
    <row r="12" spans="1:1023" ht="110.25">
      <c r="A12" s="9" t="str">
        <f>IF(ISBLANK(B12)=0,MAX($A$10:A11)+1," ")</f>
        <v xml:space="preserve"> </v>
      </c>
      <c r="B12" s="18" t="s">
        <v>26</v>
      </c>
      <c r="C12" s="18" t="s">
        <v>24</v>
      </c>
      <c r="D12" s="18" t="s">
        <v>54</v>
      </c>
      <c r="E12" s="18" t="s">
        <v>59</v>
      </c>
      <c r="F12" s="18" t="s">
        <v>73</v>
      </c>
      <c r="G12" s="18"/>
      <c r="H12" s="18"/>
      <c r="I12" s="18"/>
      <c r="J12" s="18" t="s">
        <v>74</v>
      </c>
      <c r="K12" s="18" t="s">
        <v>22</v>
      </c>
    </row>
    <row r="13" spans="1:1023" ht="189" customHeight="1">
      <c r="A13" s="9" t="str">
        <f>IF(ISBLANK(B13)=0,MAX($A$10:A12)+1," ")</f>
        <v xml:space="preserve"> </v>
      </c>
      <c r="B13" s="18" t="s">
        <v>27</v>
      </c>
      <c r="C13" s="18" t="s">
        <v>21</v>
      </c>
      <c r="D13" s="18" t="s">
        <v>55</v>
      </c>
      <c r="E13" s="18" t="s">
        <v>60</v>
      </c>
      <c r="F13" s="18" t="s">
        <v>28</v>
      </c>
      <c r="G13" s="18" t="s">
        <v>21</v>
      </c>
      <c r="H13" s="18" t="s">
        <v>75</v>
      </c>
      <c r="I13" s="18" t="s">
        <v>76</v>
      </c>
      <c r="J13" s="18"/>
      <c r="K13" s="18" t="s">
        <v>29</v>
      </c>
      <c r="L13" s="10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  <c r="AEL13" s="11"/>
      <c r="AEM13" s="11"/>
      <c r="AEN13" s="11"/>
      <c r="AEO13" s="11"/>
      <c r="AEP13" s="11"/>
      <c r="AEQ13" s="11"/>
      <c r="AER13" s="11"/>
      <c r="AES13" s="11"/>
      <c r="AET13" s="11"/>
      <c r="AEU13" s="11"/>
      <c r="AEV13" s="11"/>
      <c r="AEW13" s="11"/>
      <c r="AEX13" s="11"/>
      <c r="AEY13" s="11"/>
      <c r="AEZ13" s="11"/>
      <c r="AFA13" s="11"/>
      <c r="AFB13" s="11"/>
      <c r="AFC13" s="11"/>
      <c r="AFD13" s="11"/>
      <c r="AFE13" s="11"/>
      <c r="AFF13" s="11"/>
      <c r="AFG13" s="11"/>
      <c r="AFH13" s="11"/>
      <c r="AFI13" s="11"/>
      <c r="AFJ13" s="11"/>
      <c r="AFK13" s="11"/>
      <c r="AFL13" s="11"/>
      <c r="AFM13" s="11"/>
      <c r="AFN13" s="11"/>
      <c r="AFO13" s="11"/>
      <c r="AFP13" s="11"/>
      <c r="AFQ13" s="11"/>
      <c r="AFR13" s="11"/>
      <c r="AFS13" s="11"/>
      <c r="AFT13" s="11"/>
      <c r="AFU13" s="11"/>
      <c r="AFV13" s="11"/>
      <c r="AFW13" s="11"/>
      <c r="AFX13" s="11"/>
      <c r="AFY13" s="11"/>
      <c r="AFZ13" s="11"/>
      <c r="AGA13" s="11"/>
      <c r="AGB13" s="11"/>
      <c r="AGC13" s="11"/>
      <c r="AGD13" s="11"/>
      <c r="AGE13" s="11"/>
      <c r="AGF13" s="11"/>
      <c r="AGG13" s="11"/>
      <c r="AGH13" s="11"/>
      <c r="AGI13" s="11"/>
      <c r="AGJ13" s="11"/>
      <c r="AGK13" s="11"/>
      <c r="AGL13" s="11"/>
      <c r="AGM13" s="11"/>
      <c r="AGN13" s="11"/>
      <c r="AGO13" s="11"/>
      <c r="AGP13" s="11"/>
      <c r="AGQ13" s="11"/>
      <c r="AGR13" s="11"/>
      <c r="AGS13" s="11"/>
      <c r="AGT13" s="11"/>
      <c r="AGU13" s="11"/>
      <c r="AGV13" s="11"/>
      <c r="AGW13" s="11"/>
      <c r="AGX13" s="11"/>
      <c r="AGY13" s="11"/>
      <c r="AGZ13" s="11"/>
      <c r="AHA13" s="11"/>
      <c r="AHB13" s="11"/>
      <c r="AHC13" s="11"/>
      <c r="AHD13" s="11"/>
      <c r="AHE13" s="11"/>
      <c r="AHF13" s="11"/>
      <c r="AHG13" s="11"/>
      <c r="AHH13" s="11"/>
      <c r="AHI13" s="11"/>
      <c r="AHJ13" s="11"/>
      <c r="AHK13" s="11"/>
      <c r="AHL13" s="11"/>
      <c r="AHM13" s="11"/>
      <c r="AHN13" s="11"/>
      <c r="AHO13" s="11"/>
      <c r="AHP13" s="11"/>
      <c r="AHQ13" s="11"/>
      <c r="AHR13" s="11"/>
      <c r="AHS13" s="11"/>
      <c r="AHT13" s="11"/>
      <c r="AHU13" s="11"/>
      <c r="AHV13" s="11"/>
      <c r="AHW13" s="11"/>
      <c r="AHX13" s="11"/>
      <c r="AHY13" s="11"/>
      <c r="AHZ13" s="11"/>
      <c r="AIA13" s="11"/>
      <c r="AIB13" s="11"/>
      <c r="AIC13" s="11"/>
      <c r="AID13" s="11"/>
      <c r="AIE13" s="11"/>
      <c r="AIF13" s="11"/>
      <c r="AIG13" s="11"/>
      <c r="AIH13" s="11"/>
      <c r="AII13" s="11"/>
      <c r="AIJ13" s="11"/>
      <c r="AIK13" s="11"/>
      <c r="AIL13" s="11"/>
      <c r="AIM13" s="11"/>
      <c r="AIN13" s="11"/>
      <c r="AIO13" s="11"/>
      <c r="AIP13" s="11"/>
      <c r="AIQ13" s="11"/>
      <c r="AIR13" s="11"/>
      <c r="AIS13" s="11"/>
      <c r="AIT13" s="11"/>
      <c r="AIU13" s="11"/>
      <c r="AIV13" s="11"/>
      <c r="AIW13" s="11"/>
      <c r="AIX13" s="11"/>
      <c r="AIY13" s="11"/>
      <c r="AIZ13" s="11"/>
      <c r="AJA13" s="11"/>
      <c r="AJB13" s="11"/>
      <c r="AJC13" s="11"/>
      <c r="AJD13" s="11"/>
      <c r="AJE13" s="11"/>
      <c r="AJF13" s="11"/>
      <c r="AJG13" s="11"/>
      <c r="AJH13" s="11"/>
      <c r="AJI13" s="11"/>
      <c r="AJJ13" s="11"/>
      <c r="AJK13" s="11"/>
      <c r="AJL13" s="11"/>
      <c r="AJM13" s="11"/>
      <c r="AJN13" s="11"/>
      <c r="AJO13" s="11"/>
      <c r="AJP13" s="11"/>
      <c r="AJQ13" s="11"/>
      <c r="AJR13" s="11"/>
      <c r="AJS13" s="11"/>
      <c r="AJT13" s="11"/>
      <c r="AJU13" s="11"/>
      <c r="AJV13" s="11"/>
      <c r="AJW13" s="11"/>
      <c r="AJX13" s="11"/>
      <c r="AJY13" s="11"/>
      <c r="AJZ13" s="11"/>
      <c r="AKA13" s="11"/>
      <c r="AKB13" s="11"/>
      <c r="AKC13" s="11"/>
      <c r="AKD13" s="11"/>
      <c r="AKE13" s="11"/>
      <c r="AKF13" s="11"/>
      <c r="AKG13" s="11"/>
      <c r="AKH13" s="11"/>
      <c r="AKI13" s="11"/>
      <c r="AKJ13" s="11"/>
      <c r="AKK13" s="11"/>
      <c r="AKL13" s="11"/>
      <c r="AKM13" s="11"/>
      <c r="AKN13" s="11"/>
      <c r="AKO13" s="11"/>
      <c r="AKP13" s="11"/>
      <c r="AKQ13" s="11"/>
      <c r="AKR13" s="11"/>
      <c r="AKS13" s="11"/>
      <c r="AKT13" s="11"/>
      <c r="AKU13" s="11"/>
      <c r="AKV13" s="11"/>
      <c r="AKW13" s="11"/>
      <c r="AKX13" s="11"/>
      <c r="AKY13" s="11"/>
      <c r="AKZ13" s="11"/>
      <c r="ALA13" s="11"/>
      <c r="ALB13" s="11"/>
      <c r="ALC13" s="11"/>
      <c r="ALD13" s="11"/>
      <c r="ALE13" s="11"/>
      <c r="ALF13" s="11"/>
      <c r="ALG13" s="11"/>
      <c r="ALH13" s="11"/>
      <c r="ALI13" s="11"/>
      <c r="ALJ13" s="11"/>
      <c r="ALK13" s="11"/>
      <c r="ALL13" s="11"/>
      <c r="ALM13" s="11"/>
      <c r="ALN13" s="11"/>
      <c r="ALO13" s="11"/>
      <c r="ALP13" s="11"/>
      <c r="ALQ13" s="11"/>
      <c r="ALR13" s="11"/>
      <c r="ALS13" s="11"/>
      <c r="ALT13" s="11"/>
      <c r="ALU13" s="11"/>
      <c r="ALV13" s="11"/>
      <c r="ALW13" s="11"/>
      <c r="ALX13" s="11"/>
      <c r="ALY13" s="11"/>
      <c r="ALZ13" s="11"/>
      <c r="AMA13" s="11"/>
      <c r="AMB13" s="11"/>
      <c r="AMC13" s="11"/>
      <c r="AMD13" s="11"/>
      <c r="AME13" s="11"/>
      <c r="AMF13" s="11"/>
      <c r="AMG13" s="11"/>
      <c r="AMH13" s="12"/>
      <c r="AMI13" s="13"/>
    </row>
    <row r="14" spans="1:1023" ht="132" customHeight="1">
      <c r="A14" s="9" t="str">
        <f>IF(ISBLANK(B14)=0,MAX($A$10:A13)+1," ")</f>
        <v xml:space="preserve"> </v>
      </c>
      <c r="B14" s="18" t="s">
        <v>30</v>
      </c>
      <c r="C14" s="18" t="s">
        <v>31</v>
      </c>
      <c r="D14" s="19" t="s">
        <v>32</v>
      </c>
      <c r="E14" s="18" t="s">
        <v>61</v>
      </c>
      <c r="F14" s="18"/>
      <c r="G14" s="18"/>
      <c r="H14" s="19" t="s">
        <v>33</v>
      </c>
      <c r="I14" s="22"/>
      <c r="J14" s="18"/>
      <c r="K14" s="18" t="s">
        <v>22</v>
      </c>
    </row>
    <row r="15" spans="1:1023" ht="387" customHeight="1">
      <c r="A15" s="9" t="str">
        <f>IF(ISBLANK(B15)=0,MAX($A$10:A14)+1," ")</f>
        <v xml:space="preserve"> </v>
      </c>
      <c r="B15" s="18" t="s">
        <v>34</v>
      </c>
      <c r="C15" s="18" t="s">
        <v>31</v>
      </c>
      <c r="D15" s="19" t="s">
        <v>35</v>
      </c>
      <c r="E15" s="18" t="s">
        <v>62</v>
      </c>
      <c r="F15" s="18"/>
      <c r="G15" s="18"/>
      <c r="H15" s="19" t="s">
        <v>77</v>
      </c>
      <c r="I15" s="19" t="s">
        <v>78</v>
      </c>
      <c r="J15" s="18" t="s">
        <v>79</v>
      </c>
      <c r="K15" s="18" t="s">
        <v>22</v>
      </c>
    </row>
    <row r="16" spans="1:1023" ht="156.75" customHeight="1">
      <c r="A16" s="9" t="str">
        <f>IF(ISBLANK(B16)=0,MAX($A$10:A15)+1," ")</f>
        <v xml:space="preserve"> </v>
      </c>
      <c r="B16" s="18" t="s">
        <v>36</v>
      </c>
      <c r="C16" s="18" t="s">
        <v>24</v>
      </c>
      <c r="D16" s="18" t="s">
        <v>37</v>
      </c>
      <c r="E16" s="18" t="s">
        <v>63</v>
      </c>
      <c r="F16" s="18" t="s">
        <v>38</v>
      </c>
      <c r="G16" s="18" t="s">
        <v>24</v>
      </c>
      <c r="H16" s="18"/>
      <c r="I16" s="18" t="s">
        <v>80</v>
      </c>
      <c r="J16" s="18" t="s">
        <v>81</v>
      </c>
      <c r="K16" s="18" t="s">
        <v>22</v>
      </c>
    </row>
    <row r="17" spans="1:11" ht="110.25">
      <c r="A17" s="9" t="str">
        <f>IF(ISBLANK(B17)=0,MAX($A$10:A16)+1," ")</f>
        <v xml:space="preserve"> </v>
      </c>
      <c r="B17" s="18" t="s">
        <v>39</v>
      </c>
      <c r="C17" s="18" t="s">
        <v>24</v>
      </c>
      <c r="D17" s="19" t="s">
        <v>68</v>
      </c>
      <c r="E17" s="18" t="s">
        <v>64</v>
      </c>
      <c r="F17" s="18" t="s">
        <v>40</v>
      </c>
      <c r="G17" s="18"/>
      <c r="H17" s="18" t="s">
        <v>82</v>
      </c>
      <c r="I17" s="18"/>
      <c r="J17" s="18"/>
      <c r="K17" s="18" t="s">
        <v>22</v>
      </c>
    </row>
    <row r="18" spans="1:11" ht="63" customHeight="1">
      <c r="A18" s="9" t="str">
        <f>IF(ISBLANK(B18)=0,MAX($A$10:A17)+1," ")</f>
        <v xml:space="preserve"> </v>
      </c>
      <c r="B18" s="18" t="s">
        <v>41</v>
      </c>
      <c r="C18" s="18" t="s">
        <v>42</v>
      </c>
      <c r="D18" s="19" t="s">
        <v>43</v>
      </c>
      <c r="E18" s="18" t="s">
        <v>65</v>
      </c>
      <c r="F18" s="18"/>
      <c r="G18" s="18"/>
      <c r="H18" s="18"/>
      <c r="I18" s="18"/>
      <c r="J18" s="18" t="s">
        <v>83</v>
      </c>
      <c r="K18" s="18" t="s">
        <v>29</v>
      </c>
    </row>
    <row r="19" spans="1:11" ht="305.25" customHeight="1">
      <c r="A19" s="9" t="str">
        <f>IF(ISBLANK(B19)=0,MAX($A$10:A18)+1," ")</f>
        <v xml:space="preserve"> </v>
      </c>
      <c r="B19" s="18" t="s">
        <v>44</v>
      </c>
      <c r="C19" s="18" t="s">
        <v>24</v>
      </c>
      <c r="D19" s="18" t="s">
        <v>45</v>
      </c>
      <c r="E19" s="18" t="s">
        <v>66</v>
      </c>
      <c r="F19" s="18" t="s">
        <v>46</v>
      </c>
      <c r="G19" s="18"/>
      <c r="H19" s="18" t="s">
        <v>84</v>
      </c>
      <c r="I19" s="18" t="s">
        <v>85</v>
      </c>
      <c r="J19" s="18" t="s">
        <v>86</v>
      </c>
      <c r="K19" s="18" t="s">
        <v>47</v>
      </c>
    </row>
    <row r="20" spans="1:11" ht="170.25" customHeight="1">
      <c r="A20" s="9" t="str">
        <f>IF(ISBLANK(B20)=0,MAX($A$10:A19)+1," ")</f>
        <v xml:space="preserve"> </v>
      </c>
      <c r="B20" s="18" t="s">
        <v>48</v>
      </c>
      <c r="C20" s="18" t="s">
        <v>21</v>
      </c>
      <c r="D20" s="18" t="s">
        <v>56</v>
      </c>
      <c r="E20" s="18" t="s">
        <v>67</v>
      </c>
      <c r="F20" s="18" t="s">
        <v>49</v>
      </c>
      <c r="G20" s="18" t="s">
        <v>24</v>
      </c>
      <c r="H20" s="23"/>
      <c r="I20" s="18"/>
      <c r="J20" s="18"/>
      <c r="K20" s="18" t="s">
        <v>50</v>
      </c>
    </row>
  </sheetData>
  <mergeCells count="6">
    <mergeCell ref="A1:K1"/>
    <mergeCell ref="A3:C3"/>
    <mergeCell ref="E3:J3"/>
    <mergeCell ref="A6:C6"/>
    <mergeCell ref="D6:K6"/>
    <mergeCell ref="E4:J4"/>
  </mergeCells>
  <dataValidations count="4">
    <dataValidation operator="equal" allowBlank="1" showErrorMessage="1" sqref="C10:C20">
      <formula1>#REF!</formula1>
      <formula2>0</formula2>
    </dataValidation>
    <dataValidation operator="equal" allowBlank="1" showErrorMessage="1" sqref="G10">
      <formula1>#REF!</formula1>
      <formula2>0</formula2>
    </dataValidation>
    <dataValidation operator="equal" allowBlank="1" showErrorMessage="1" sqref="G12 G14:G16 G19">
      <formula1>#REF!</formula1>
      <formula2>0</formula2>
    </dataValidation>
    <dataValidation operator="equal" allowBlank="1" showErrorMessage="1" sqref="G13 G17:G18 G20">
      <formula1>#REF!</formula1>
      <formula2>0</formula2>
    </dataValidation>
  </dataValidations>
  <printOptions horizontalCentered="1" verticalCentered="1"/>
  <pageMargins left="0.19685039370078741" right="0.19685039370078741" top="0.62992125984251968" bottom="0.62992125984251968" header="0.78740157480314965" footer="0.78740157480314965"/>
  <pageSetup paperSize="9" scale="37" fitToHeight="1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47</cp:revision>
  <cp:lastPrinted>2026-10-09T07:48:33Z</cp:lastPrinted>
  <dcterms:created xsi:type="dcterms:W3CDTF">2025-09-11T10:04:30Z</dcterms:created>
  <dcterms:modified xsi:type="dcterms:W3CDTF">2026-10-22T06:44:51Z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